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orisnik\Documents\FINANCIJSKI PLANOVI\FINANCIJSKI PLAN - 2023-2025\FP 2023-2025 - konačni obrasci\"/>
    </mc:Choice>
  </mc:AlternateContent>
  <xr:revisionPtr revIDLastSave="0" documentId="13_ncr:1_{5A1C9497-7A76-4B7C-8EDB-59435EA05AB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AŽETAK u €" sheetId="1" r:id="rId1"/>
    <sheet name="SAŽETAK u kn" sheetId="8" r:id="rId2"/>
    <sheet name="List2" sheetId="2" r:id="rId3"/>
  </sheets>
  <definedNames>
    <definedName name="_xlnm.Print_Area" localSheetId="1">'SAŽETAK u kn'!$A$6:$N$59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8" l="1"/>
  <c r="K19" i="8"/>
  <c r="N14" i="1"/>
  <c r="N15" i="1"/>
  <c r="N16" i="1"/>
  <c r="N17" i="1"/>
  <c r="N18" i="1"/>
  <c r="N13" i="1"/>
  <c r="L14" i="1"/>
  <c r="L15" i="1"/>
  <c r="L17" i="1"/>
  <c r="L18" i="1"/>
  <c r="J14" i="1"/>
  <c r="J15" i="1"/>
  <c r="J17" i="1"/>
  <c r="J18" i="1"/>
  <c r="H14" i="1"/>
  <c r="H16" i="1"/>
  <c r="H17" i="1"/>
  <c r="H18" i="1"/>
  <c r="H19" i="1"/>
  <c r="H13" i="1"/>
  <c r="G16" i="1"/>
  <c r="I16" i="1"/>
  <c r="L16" i="1" s="1"/>
  <c r="K16" i="1"/>
  <c r="M16" i="1"/>
  <c r="I13" i="1"/>
  <c r="K13" i="1"/>
  <c r="M13" i="1"/>
  <c r="N14" i="8"/>
  <c r="N15" i="8"/>
  <c r="N17" i="8"/>
  <c r="N18" i="8"/>
  <c r="L14" i="8"/>
  <c r="L15" i="8"/>
  <c r="L17" i="8"/>
  <c r="L18" i="8"/>
  <c r="J14" i="8"/>
  <c r="J15" i="8"/>
  <c r="J17" i="8"/>
  <c r="J18" i="8"/>
  <c r="H14" i="8"/>
  <c r="H17" i="8"/>
  <c r="H18" i="8"/>
  <c r="I19" i="1" l="1"/>
  <c r="J16" i="1"/>
  <c r="L13" i="1"/>
  <c r="J13" i="1"/>
  <c r="M19" i="1"/>
  <c r="K19" i="1"/>
  <c r="M16" i="8"/>
  <c r="K16" i="8"/>
  <c r="I16" i="8"/>
  <c r="G16" i="8"/>
  <c r="F16" i="8"/>
  <c r="M13" i="8"/>
  <c r="K13" i="8"/>
  <c r="I13" i="8"/>
  <c r="G13" i="8"/>
  <c r="F13" i="8"/>
  <c r="F19" i="8" s="1"/>
  <c r="F16" i="1"/>
  <c r="G13" i="1"/>
  <c r="G19" i="1" s="1"/>
  <c r="F13" i="1"/>
  <c r="J13" i="8" l="1"/>
  <c r="I19" i="8"/>
  <c r="H16" i="8"/>
  <c r="L13" i="8"/>
  <c r="J16" i="8"/>
  <c r="N13" i="8"/>
  <c r="L16" i="8"/>
  <c r="G19" i="8"/>
  <c r="H13" i="8"/>
  <c r="N16" i="8"/>
  <c r="F19" i="1"/>
  <c r="J19" i="8" l="1"/>
  <c r="H19" i="8"/>
</calcChain>
</file>

<file path=xl/sharedStrings.xml><?xml version="1.0" encoding="utf-8"?>
<sst xmlns="http://schemas.openxmlformats.org/spreadsheetml/2006/main" count="121" uniqueCount="47">
  <si>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</si>
  <si>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</si>
  <si>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</si>
  <si>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</si>
  <si>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</si>
  <si>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</si>
  <si>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</si>
  <si>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</si>
  <si>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</si>
  <si>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</si>
  <si>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</si>
  <si>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</si>
  <si>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</si>
  <si>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I. OPĆI DIO</t>
  </si>
  <si>
    <t>A) SAŽETAK RAČUNA PRIHODA I RASHODA</t>
  </si>
  <si>
    <t>B) SAŽETAK RAČUNA FINANCIRANJA</t>
  </si>
  <si>
    <t>Izvršenje 2021.**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</si>
  <si>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</si>
  <si>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</si>
  <si>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</si>
  <si>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2024.</t>
  </si>
  <si>
    <t>Projekcija 
za 2025.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</si>
  <si>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</si>
  <si>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</si>
  <si>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VIŠAK  IZ PRETHODNE(IH) GODINE KOJI ĆE SE RASPOREDITI</t>
  </si>
  <si>
    <t>MANJAK IZ PRETHODNE(IH) GODINE KOJI ĆE SE  POKRITI</t>
  </si>
  <si>
    <t>Indeks
2022/2021</t>
  </si>
  <si>
    <t>Prijedlog plana za 2023.</t>
  </si>
  <si>
    <t>Indeks
2023/2022</t>
  </si>
  <si>
    <t>Indeks
2024/2023</t>
  </si>
  <si>
    <t>Indeks
2025/2023</t>
  </si>
  <si>
    <t>PRIJEDLOG FINANCIJSKOG PLANA UČENIČKOG DOMA KVARNER
ZA 2023. I PROJEKCIJA ZA 2024. I 2025. GODINU</t>
  </si>
  <si>
    <t>u eurima</t>
  </si>
  <si>
    <t>u kunama</t>
  </si>
  <si>
    <t>UČENIČKI DOM KVARNER</t>
  </si>
  <si>
    <t xml:space="preserve">Glava5-5: </t>
  </si>
  <si>
    <t xml:space="preserve">Korisnik: </t>
  </si>
  <si>
    <t xml:space="preserve">Lokacija 608: </t>
  </si>
  <si>
    <t>Primorsko goranska županija</t>
  </si>
  <si>
    <t xml:space="preserve">Razdjel 5: </t>
  </si>
  <si>
    <t>Upravni odjel zaodgoj i obrazovanje</t>
  </si>
  <si>
    <t>Županijske ustanove srednje školstva</t>
  </si>
  <si>
    <t>Ravnateljica:</t>
  </si>
  <si>
    <t xml:space="preserve">Dubravka Alar Vičević, prof. </t>
  </si>
  <si>
    <t>Urbroj: 2170-56-01-22-01</t>
  </si>
  <si>
    <t>Klasa: 400-02/22-01/07</t>
  </si>
  <si>
    <t>U Rijeci, 20.10.2022.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</si>
</sst>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0" fillId="0" borderId="3" xfId="0" applyBorder="1"/>
    <xf numFmtId="0" fontId="9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6" fillId="0" borderId="4" xfId="0" quotePrefix="1" applyFont="1" applyBorder="1" applyAlignment="1">
      <alignment horizontal="left"/>
    </xf>
    <xf numFmtId="4" fontId="6" fillId="3" borderId="3" xfId="0" applyNumberFormat="1" applyFont="1" applyFill="1" applyBorder="1" applyAlignment="1">
      <alignment horizontal="right"/>
    </xf>
    <xf numFmtId="0" fontId="1" fillId="0" borderId="0" xfId="0" applyFont="1"/>
    <xf numFmtId="3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16" fillId="0" borderId="0" xfId="0" applyFont="1"/>
    <xf numFmtId="0" fontId="17" fillId="0" borderId="5" xfId="0" applyFont="1" applyBorder="1"/>
    <xf numFmtId="0" fontId="17" fillId="0" borderId="0" xfId="0" applyFont="1"/>
    <xf numFmtId="0" fontId="17" fillId="0" borderId="6" xfId="0" applyFont="1" applyBorder="1"/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10" fillId="0" borderId="3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0" fillId="3" borderId="3" xfId="0" quotePrefix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workbookViewId="0">
      <selection activeCell="E46" sqref="E46"/>
    </sheetView>
  </sheetViews>
  <sheetFormatPr defaultRowHeight="14.4" x14ac:dyDescent="0.3"/>
  <cols>
    <col min="1" max="1" width="11.77734375" customWidth="1"/>
    <col min="5" max="5" width="9" customWidth="1"/>
    <col min="6" max="6" width="10.77734375" hidden="1" customWidth="1"/>
    <col min="7" max="7" width="10.77734375" customWidth="1"/>
    <col min="8" max="8" width="10.77734375" hidden="1" customWidth="1"/>
    <col min="9" max="14" width="10.77734375" customWidth="1"/>
    <col min="15" max="16" width="16.44140625" customWidth="1"/>
  </cols>
  <sheetData>
    <row r="1" spans="1:14" x14ac:dyDescent="0.3">
      <c r="A1" s="32" t="s">
        <v>36</v>
      </c>
      <c r="B1" s="32" t="s">
        <v>34</v>
      </c>
      <c r="C1" s="32"/>
      <c r="D1" s="32"/>
      <c r="E1" s="32"/>
    </row>
    <row r="2" spans="1:14" x14ac:dyDescent="0.3">
      <c r="A2" s="32" t="s">
        <v>37</v>
      </c>
      <c r="B2" s="32" t="s">
        <v>38</v>
      </c>
      <c r="C2" s="32"/>
      <c r="D2" s="32"/>
      <c r="E2" s="32"/>
    </row>
    <row r="3" spans="1:14" x14ac:dyDescent="0.3">
      <c r="A3" s="32" t="s">
        <v>39</v>
      </c>
      <c r="B3" s="32" t="s">
        <v>40</v>
      </c>
      <c r="C3" s="32"/>
      <c r="D3" s="32"/>
      <c r="E3" s="32"/>
    </row>
    <row r="4" spans="1:14" x14ac:dyDescent="0.3">
      <c r="A4" s="32" t="s">
        <v>35</v>
      </c>
      <c r="B4" s="32" t="s">
        <v>41</v>
      </c>
      <c r="C4" s="32"/>
      <c r="D4" s="32"/>
      <c r="E4" s="32"/>
    </row>
    <row r="6" spans="1:14" ht="42" customHeight="1" x14ac:dyDescent="0.3">
      <c r="A6" s="50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8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.6" customHeight="1" x14ac:dyDescent="0.3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7.399999999999999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</row>
    <row r="10" spans="1:14" ht="18" customHeight="1" x14ac:dyDescent="0.3">
      <c r="A10" s="50" t="s">
        <v>14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7.399999999999999" x14ac:dyDescent="0.3">
      <c r="A11" s="1"/>
      <c r="B11" s="2"/>
      <c r="C11" s="2"/>
      <c r="D11" s="2"/>
      <c r="E11" s="7"/>
      <c r="F11" s="8"/>
      <c r="G11" s="8"/>
      <c r="H11" s="8"/>
      <c r="I11" s="8"/>
      <c r="J11" s="8"/>
      <c r="K11" s="8"/>
      <c r="L11" s="8"/>
      <c r="N11" s="24" t="s">
        <v>32</v>
      </c>
    </row>
    <row r="12" spans="1:14" ht="39.6" x14ac:dyDescent="0.3">
      <c r="A12" s="14"/>
      <c r="B12" s="15"/>
      <c r="C12" s="15"/>
      <c r="D12" s="16"/>
      <c r="E12" s="30"/>
      <c r="F12" s="4" t="s">
        <v>16</v>
      </c>
      <c r="G12" s="4" t="s">
        <v>12</v>
      </c>
      <c r="H12" s="4" t="s">
        <v>26</v>
      </c>
      <c r="I12" s="4" t="s">
        <v>27</v>
      </c>
      <c r="J12" s="4" t="s">
        <v>28</v>
      </c>
      <c r="K12" s="4" t="s">
        <v>20</v>
      </c>
      <c r="L12" s="4" t="s">
        <v>29</v>
      </c>
      <c r="M12" s="4" t="s">
        <v>21</v>
      </c>
      <c r="N12" s="4" t="s">
        <v>30</v>
      </c>
    </row>
    <row r="13" spans="1:14" ht="19.95" customHeight="1" x14ac:dyDescent="0.3">
      <c r="A13" s="54" t="s">
        <v>0</v>
      </c>
      <c r="B13" s="55"/>
      <c r="C13" s="55"/>
      <c r="D13" s="55"/>
      <c r="E13" s="56"/>
      <c r="F13" s="18">
        <f>F14+F15</f>
        <v>1039668.26</v>
      </c>
      <c r="G13" s="18">
        <f>G14+G15</f>
        <v>1123603.3600000001</v>
      </c>
      <c r="H13" s="31">
        <f>G13/F13*100</f>
        <v>108.07325790632486</v>
      </c>
      <c r="I13" s="18">
        <f t="shared" ref="I13:M13" si="0">I14+I15</f>
        <v>1164240</v>
      </c>
      <c r="J13" s="31">
        <f>I13/G13*100</f>
        <v>103.61663567826996</v>
      </c>
      <c r="K13" s="18">
        <f t="shared" si="0"/>
        <v>1160180</v>
      </c>
      <c r="L13" s="31">
        <f>K13/I13*100</f>
        <v>99.651274651274647</v>
      </c>
      <c r="M13" s="18">
        <f t="shared" si="0"/>
        <v>1160180</v>
      </c>
      <c r="N13" s="18">
        <f>M13/K13*100</f>
        <v>100</v>
      </c>
    </row>
    <row r="14" spans="1:14" ht="19.95" customHeight="1" x14ac:dyDescent="0.3">
      <c r="A14" s="57" t="s">
        <v>1</v>
      </c>
      <c r="B14" s="52"/>
      <c r="C14" s="52"/>
      <c r="D14" s="52"/>
      <c r="E14" s="58"/>
      <c r="F14" s="33">
        <v>1039668.26</v>
      </c>
      <c r="G14" s="33">
        <v>1123537</v>
      </c>
      <c r="H14" s="34">
        <f t="shared" ref="H14:H19" si="1">G14/F14*100</f>
        <v>108.06687510110196</v>
      </c>
      <c r="I14" s="33">
        <v>1164190</v>
      </c>
      <c r="J14" s="34">
        <f t="shared" ref="J14:J18" si="2">I14/G14*100</f>
        <v>103.61830540516243</v>
      </c>
      <c r="K14" s="33">
        <v>1160130</v>
      </c>
      <c r="L14" s="34">
        <f t="shared" ref="L14:L18" si="3">K14/I14*100</f>
        <v>99.651259674108189</v>
      </c>
      <c r="M14" s="33">
        <v>1160130</v>
      </c>
      <c r="N14" s="33">
        <f t="shared" ref="N14:N18" si="4">M14/K14*100</f>
        <v>100</v>
      </c>
    </row>
    <row r="15" spans="1:14" ht="19.95" customHeight="1" x14ac:dyDescent="0.3">
      <c r="A15" s="59" t="s">
        <v>2</v>
      </c>
      <c r="B15" s="58"/>
      <c r="C15" s="58"/>
      <c r="D15" s="58"/>
      <c r="E15" s="58"/>
      <c r="F15" s="33">
        <v>0</v>
      </c>
      <c r="G15" s="33">
        <v>66.36</v>
      </c>
      <c r="H15" s="34">
        <v>0</v>
      </c>
      <c r="I15" s="33">
        <v>50</v>
      </c>
      <c r="J15" s="34">
        <f t="shared" si="2"/>
        <v>75.34659433393611</v>
      </c>
      <c r="K15" s="33">
        <v>50</v>
      </c>
      <c r="L15" s="34">
        <f t="shared" si="3"/>
        <v>100</v>
      </c>
      <c r="M15" s="33">
        <v>50</v>
      </c>
      <c r="N15" s="33">
        <f t="shared" si="4"/>
        <v>100</v>
      </c>
    </row>
    <row r="16" spans="1:14" ht="19.95" customHeight="1" x14ac:dyDescent="0.3">
      <c r="A16" s="29" t="s">
        <v>3</v>
      </c>
      <c r="B16" s="28"/>
      <c r="C16" s="28"/>
      <c r="D16" s="28"/>
      <c r="E16" s="28"/>
      <c r="F16" s="18">
        <f>F17+F18</f>
        <v>1030319.6</v>
      </c>
      <c r="G16" s="18">
        <f t="shared" ref="G16:M16" si="5">G17+G18</f>
        <v>1136095.29</v>
      </c>
      <c r="H16" s="31">
        <f t="shared" si="1"/>
        <v>110.26629892316907</v>
      </c>
      <c r="I16" s="18">
        <f t="shared" si="5"/>
        <v>1164240</v>
      </c>
      <c r="J16" s="31">
        <f t="shared" si="2"/>
        <v>102.47731948611458</v>
      </c>
      <c r="K16" s="18">
        <f t="shared" si="5"/>
        <v>1160180.33</v>
      </c>
      <c r="L16" s="31">
        <f t="shared" si="3"/>
        <v>99.651302995945855</v>
      </c>
      <c r="M16" s="18">
        <f t="shared" si="5"/>
        <v>1160180.33</v>
      </c>
      <c r="N16" s="18">
        <f t="shared" si="4"/>
        <v>100</v>
      </c>
    </row>
    <row r="17" spans="1:14" ht="19.95" customHeight="1" x14ac:dyDescent="0.3">
      <c r="A17" s="51" t="s">
        <v>4</v>
      </c>
      <c r="B17" s="52"/>
      <c r="C17" s="52"/>
      <c r="D17" s="52"/>
      <c r="E17" s="52"/>
      <c r="F17" s="33">
        <v>998713.14</v>
      </c>
      <c r="G17" s="33">
        <v>1116611.5900000001</v>
      </c>
      <c r="H17" s="34">
        <f t="shared" si="1"/>
        <v>111.80503642917925</v>
      </c>
      <c r="I17" s="33">
        <v>1152785</v>
      </c>
      <c r="J17" s="34">
        <f t="shared" si="2"/>
        <v>103.23956963405689</v>
      </c>
      <c r="K17" s="33">
        <v>1148725.33</v>
      </c>
      <c r="L17" s="34">
        <f t="shared" si="3"/>
        <v>99.647838061737446</v>
      </c>
      <c r="M17" s="33">
        <v>1148725.33</v>
      </c>
      <c r="N17" s="33">
        <f t="shared" si="4"/>
        <v>100</v>
      </c>
    </row>
    <row r="18" spans="1:14" ht="19.95" customHeight="1" x14ac:dyDescent="0.3">
      <c r="A18" s="59" t="s">
        <v>5</v>
      </c>
      <c r="B18" s="58"/>
      <c r="C18" s="58"/>
      <c r="D18" s="58"/>
      <c r="E18" s="58"/>
      <c r="F18" s="33">
        <v>31606.46</v>
      </c>
      <c r="G18" s="33">
        <v>19483.7</v>
      </c>
      <c r="H18" s="34">
        <f t="shared" si="1"/>
        <v>61.644676436399401</v>
      </c>
      <c r="I18" s="33">
        <v>11455</v>
      </c>
      <c r="J18" s="34">
        <f t="shared" si="2"/>
        <v>58.792734439557172</v>
      </c>
      <c r="K18" s="33">
        <v>11455</v>
      </c>
      <c r="L18" s="34">
        <f t="shared" si="3"/>
        <v>100</v>
      </c>
      <c r="M18" s="33">
        <v>11455</v>
      </c>
      <c r="N18" s="33">
        <f t="shared" si="4"/>
        <v>100</v>
      </c>
    </row>
    <row r="19" spans="1:14" ht="19.95" customHeight="1" x14ac:dyDescent="0.3">
      <c r="A19" s="65" t="s">
        <v>6</v>
      </c>
      <c r="B19" s="55"/>
      <c r="C19" s="55"/>
      <c r="D19" s="55"/>
      <c r="E19" s="55"/>
      <c r="F19" s="18">
        <f>F13-F16</f>
        <v>9348.6600000000326</v>
      </c>
      <c r="G19" s="18">
        <f t="shared" ref="G19:M19" si="6">G13-G16</f>
        <v>-12491.929999999935</v>
      </c>
      <c r="H19" s="31">
        <f t="shared" si="1"/>
        <v>-133.62267961397561</v>
      </c>
      <c r="I19" s="18">
        <f t="shared" si="6"/>
        <v>0</v>
      </c>
      <c r="J19" s="31">
        <v>0</v>
      </c>
      <c r="K19" s="18">
        <f t="shared" si="6"/>
        <v>-0.33000000007450581</v>
      </c>
      <c r="L19" s="31">
        <v>100</v>
      </c>
      <c r="M19" s="18">
        <f t="shared" si="6"/>
        <v>-0.33000000007450581</v>
      </c>
      <c r="N19" s="18">
        <v>100</v>
      </c>
    </row>
    <row r="20" spans="1:14" ht="17.399999999999999" x14ac:dyDescent="0.3">
      <c r="A20" s="5"/>
      <c r="B20" s="9"/>
      <c r="C20" s="9"/>
      <c r="D20" s="9"/>
      <c r="E20" s="9"/>
      <c r="F20" s="9"/>
      <c r="G20" s="9"/>
      <c r="H20" s="9"/>
      <c r="I20" s="3"/>
      <c r="J20" s="3"/>
      <c r="K20" s="3"/>
      <c r="L20" s="3"/>
      <c r="M20" s="3"/>
    </row>
    <row r="21" spans="1:14" ht="18" customHeight="1" x14ac:dyDescent="0.3">
      <c r="A21" s="50" t="s">
        <v>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4" ht="17.399999999999999" x14ac:dyDescent="0.3">
      <c r="A22" s="5"/>
      <c r="B22" s="9"/>
      <c r="C22" s="9"/>
      <c r="D22" s="9"/>
      <c r="E22" s="9"/>
      <c r="F22" s="9"/>
      <c r="G22" s="9"/>
      <c r="H22" s="9"/>
      <c r="I22" s="3"/>
      <c r="J22" s="3"/>
      <c r="K22" s="3"/>
      <c r="L22" s="3"/>
      <c r="M22" s="3"/>
    </row>
    <row r="23" spans="1:14" ht="39.6" x14ac:dyDescent="0.3">
      <c r="A23" s="14"/>
      <c r="B23" s="15"/>
      <c r="C23" s="15"/>
      <c r="D23" s="16"/>
      <c r="E23" s="17"/>
      <c r="F23" s="4" t="s">
        <v>11</v>
      </c>
      <c r="G23" s="4" t="s">
        <v>12</v>
      </c>
      <c r="H23" s="4" t="s">
        <v>26</v>
      </c>
      <c r="I23" s="4" t="s">
        <v>27</v>
      </c>
      <c r="J23" s="4" t="s">
        <v>28</v>
      </c>
      <c r="K23" s="4" t="s">
        <v>20</v>
      </c>
      <c r="L23" s="4" t="s">
        <v>29</v>
      </c>
      <c r="M23" s="4" t="s">
        <v>21</v>
      </c>
      <c r="N23" s="4" t="s">
        <v>30</v>
      </c>
    </row>
    <row r="24" spans="1:14" ht="30" customHeight="1" x14ac:dyDescent="0.3">
      <c r="A24" s="60" t="s">
        <v>7</v>
      </c>
      <c r="B24" s="61"/>
      <c r="C24" s="61"/>
      <c r="D24" s="61"/>
      <c r="E24" s="62"/>
      <c r="F24" s="19"/>
      <c r="G24" s="19"/>
      <c r="H24" s="19"/>
      <c r="I24" s="19"/>
      <c r="J24" s="19"/>
      <c r="K24" s="19"/>
      <c r="L24" s="19"/>
      <c r="M24" s="19"/>
      <c r="N24" s="27"/>
    </row>
    <row r="25" spans="1:14" ht="30" customHeight="1" x14ac:dyDescent="0.3">
      <c r="A25" s="60" t="s">
        <v>8</v>
      </c>
      <c r="B25" s="42"/>
      <c r="C25" s="42"/>
      <c r="D25" s="42"/>
      <c r="E25" s="42"/>
      <c r="F25" s="19"/>
      <c r="G25" s="19"/>
      <c r="H25" s="19"/>
      <c r="I25" s="19"/>
      <c r="J25" s="19"/>
      <c r="K25" s="19"/>
      <c r="L25" s="19"/>
      <c r="M25" s="19"/>
      <c r="N25" s="27"/>
    </row>
    <row r="26" spans="1:14" ht="30" customHeight="1" x14ac:dyDescent="0.3">
      <c r="A26" s="63" t="s">
        <v>9</v>
      </c>
      <c r="B26" s="64"/>
      <c r="C26" s="64"/>
      <c r="D26" s="64"/>
      <c r="E26" s="64"/>
      <c r="F26" s="18">
        <v>0</v>
      </c>
      <c r="G26" s="18">
        <v>0</v>
      </c>
      <c r="H26" s="18"/>
      <c r="I26" s="18">
        <v>0</v>
      </c>
      <c r="J26" s="18"/>
      <c r="K26" s="18">
        <v>0</v>
      </c>
      <c r="L26" s="18"/>
      <c r="M26" s="18">
        <v>0</v>
      </c>
      <c r="N26" s="18"/>
    </row>
    <row r="27" spans="1:14" ht="17.399999999999999" x14ac:dyDescent="0.3">
      <c r="A27" s="13"/>
      <c r="B27" s="9"/>
      <c r="C27" s="9"/>
      <c r="D27" s="9"/>
      <c r="E27" s="9"/>
      <c r="F27" s="9"/>
      <c r="G27" s="9"/>
      <c r="H27" s="9"/>
      <c r="I27" s="3"/>
      <c r="J27" s="3"/>
      <c r="K27" s="3"/>
      <c r="L27" s="3"/>
      <c r="M27" s="3"/>
    </row>
    <row r="28" spans="1:14" ht="18" customHeight="1" x14ac:dyDescent="0.3">
      <c r="A28" s="50" t="s">
        <v>22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4" ht="17.399999999999999" x14ac:dyDescent="0.3">
      <c r="A29" s="13"/>
      <c r="B29" s="9"/>
      <c r="C29" s="9"/>
      <c r="D29" s="9"/>
      <c r="E29" s="9"/>
      <c r="F29" s="9"/>
      <c r="G29" s="9"/>
      <c r="H29" s="9"/>
      <c r="I29" s="3"/>
      <c r="J29" s="3"/>
      <c r="K29" s="3"/>
      <c r="L29" s="3"/>
      <c r="M29" s="3"/>
    </row>
    <row r="30" spans="1:14" ht="39.6" x14ac:dyDescent="0.3">
      <c r="A30" s="14"/>
      <c r="B30" s="15"/>
      <c r="C30" s="15"/>
      <c r="D30" s="16"/>
      <c r="E30" s="17"/>
      <c r="F30" s="4" t="s">
        <v>11</v>
      </c>
      <c r="G30" s="4" t="s">
        <v>12</v>
      </c>
      <c r="H30" s="4" t="s">
        <v>26</v>
      </c>
      <c r="I30" s="4" t="s">
        <v>27</v>
      </c>
      <c r="J30" s="4" t="s">
        <v>28</v>
      </c>
      <c r="K30" s="4" t="s">
        <v>20</v>
      </c>
      <c r="L30" s="4" t="s">
        <v>29</v>
      </c>
      <c r="M30" s="4" t="s">
        <v>21</v>
      </c>
      <c r="N30" s="4" t="s">
        <v>30</v>
      </c>
    </row>
    <row r="31" spans="1:14" ht="30" customHeight="1" x14ac:dyDescent="0.3">
      <c r="A31" s="43" t="s">
        <v>17</v>
      </c>
      <c r="B31" s="44"/>
      <c r="C31" s="44"/>
      <c r="D31" s="44"/>
      <c r="E31" s="45"/>
      <c r="F31" s="21"/>
      <c r="G31" s="21">
        <v>12492</v>
      </c>
      <c r="H31" s="21"/>
      <c r="I31" s="21"/>
      <c r="J31" s="21"/>
      <c r="K31" s="21"/>
      <c r="L31" s="21"/>
      <c r="M31" s="22"/>
      <c r="N31" s="22"/>
    </row>
    <row r="32" spans="1:14" ht="30" customHeight="1" x14ac:dyDescent="0.3">
      <c r="A32" s="46" t="s">
        <v>24</v>
      </c>
      <c r="B32" s="47"/>
      <c r="C32" s="47"/>
      <c r="D32" s="47"/>
      <c r="E32" s="48"/>
      <c r="F32" s="23"/>
      <c r="G32" s="23">
        <v>12492</v>
      </c>
      <c r="H32" s="23"/>
      <c r="I32" s="23"/>
      <c r="J32" s="23"/>
      <c r="K32" s="23"/>
      <c r="L32" s="23"/>
      <c r="M32" s="20"/>
      <c r="N32" s="20"/>
    </row>
    <row r="33" spans="1:14" ht="30" customHeight="1" x14ac:dyDescent="0.3">
      <c r="A33" s="46" t="s">
        <v>25</v>
      </c>
      <c r="B33" s="47"/>
      <c r="C33" s="47"/>
      <c r="D33" s="47"/>
      <c r="E33" s="48"/>
      <c r="F33" s="23"/>
      <c r="G33" s="23"/>
      <c r="H33" s="23"/>
      <c r="I33" s="23"/>
      <c r="J33" s="23"/>
      <c r="K33" s="23"/>
      <c r="L33" s="23"/>
      <c r="M33" s="20"/>
      <c r="N33" s="20"/>
    </row>
    <row r="36" spans="1:14" ht="16.05" customHeight="1" x14ac:dyDescent="0.3">
      <c r="A36" s="41" t="s">
        <v>10</v>
      </c>
      <c r="B36" s="42"/>
      <c r="C36" s="42"/>
      <c r="D36" s="42"/>
      <c r="E36" s="42"/>
      <c r="F36" s="19">
        <v>0</v>
      </c>
      <c r="G36" s="19">
        <v>0</v>
      </c>
      <c r="H36" s="19"/>
      <c r="I36" s="19">
        <v>0</v>
      </c>
      <c r="J36" s="19"/>
      <c r="K36" s="19">
        <v>0</v>
      </c>
      <c r="L36" s="19"/>
      <c r="M36" s="19">
        <v>0</v>
      </c>
      <c r="N36" s="19">
        <v>0</v>
      </c>
    </row>
    <row r="37" spans="1:14" ht="11.25" customHeight="1" x14ac:dyDescent="0.3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</row>
    <row r="38" spans="1:14" ht="29.25" hidden="1" customHeight="1" x14ac:dyDescent="0.3">
      <c r="A38" s="39" t="s">
        <v>23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4" ht="8.25" hidden="1" customHeight="1" x14ac:dyDescent="0.3"/>
    <row r="40" spans="1:14" ht="27" hidden="1" customHeight="1" x14ac:dyDescent="0.3">
      <c r="A40" s="39" t="s">
        <v>18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4" ht="12" hidden="1" customHeight="1" x14ac:dyDescent="0.3"/>
    <row r="42" spans="1:14" ht="29.25" hidden="1" customHeight="1" x14ac:dyDescent="0.3">
      <c r="A42" s="39" t="s">
        <v>19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8" spans="1:14" ht="15.6" x14ac:dyDescent="0.3">
      <c r="A48" s="35" t="s">
        <v>46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6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7.399999999999999" x14ac:dyDescent="0.3">
      <c r="A50" s="35" t="s">
        <v>45</v>
      </c>
      <c r="B50" s="35"/>
      <c r="C50" s="35"/>
      <c r="D50" s="35"/>
      <c r="E50" s="35"/>
      <c r="F50" s="35"/>
      <c r="G50" s="35"/>
      <c r="H50" s="35"/>
      <c r="I50" s="35"/>
      <c r="J50" s="35"/>
      <c r="K50" s="49" t="s">
        <v>42</v>
      </c>
      <c r="L50" s="49"/>
      <c r="M50" s="49"/>
      <c r="N50" s="37"/>
    </row>
    <row r="51" spans="1:14" ht="17.399999999999999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36"/>
      <c r="M51" s="36"/>
    </row>
    <row r="52" spans="1:14" ht="17.399999999999999" x14ac:dyDescent="0.3">
      <c r="A52" s="35" t="s">
        <v>44</v>
      </c>
      <c r="B52" s="35"/>
      <c r="C52" s="35"/>
      <c r="D52" s="35"/>
      <c r="E52" s="35"/>
      <c r="F52" s="35"/>
      <c r="G52" s="35"/>
      <c r="H52" s="35"/>
      <c r="I52" s="35"/>
      <c r="J52" s="35"/>
      <c r="K52" s="38" t="s">
        <v>43</v>
      </c>
      <c r="L52" s="38"/>
      <c r="M52" s="38"/>
      <c r="N52" s="37"/>
    </row>
    <row r="53" spans="1:14" ht="15.6" x14ac:dyDescent="0.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6" x14ac:dyDescent="0.3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6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</sheetData>
  <mergeCells count="22">
    <mergeCell ref="K50:M50"/>
    <mergeCell ref="A10:N10"/>
    <mergeCell ref="A8:N8"/>
    <mergeCell ref="A6:N6"/>
    <mergeCell ref="A17:E17"/>
    <mergeCell ref="A21:M21"/>
    <mergeCell ref="A13:E13"/>
    <mergeCell ref="A14:E14"/>
    <mergeCell ref="A15:E15"/>
    <mergeCell ref="A24:E24"/>
    <mergeCell ref="A25:E25"/>
    <mergeCell ref="A26:E26"/>
    <mergeCell ref="A18:E18"/>
    <mergeCell ref="A19:E19"/>
    <mergeCell ref="A42:M42"/>
    <mergeCell ref="A28:M28"/>
    <mergeCell ref="A38:M38"/>
    <mergeCell ref="A36:E36"/>
    <mergeCell ref="A40:M40"/>
    <mergeCell ref="A31:E31"/>
    <mergeCell ref="A33:E33"/>
    <mergeCell ref="A32:E32"/>
  </mergeCells>
  <pageMargins left="0.31496062992125984" right="0.31496062992125984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0D7A-8DC8-4C3C-AF5D-1F88E94C43DC}">
  <sheetPr>
    <pageSetUpPr fitToPage="1"/>
  </sheetPr>
  <dimension ref="A1:N43"/>
  <sheetViews>
    <sheetView tabSelected="1" topLeftCell="A2" zoomScaleNormal="100" workbookViewId="0">
      <selection activeCell="I17" sqref="I17"/>
    </sheetView>
  </sheetViews>
  <sheetFormatPr defaultRowHeight="14.4" x14ac:dyDescent="0.3"/>
  <cols>
    <col min="1" max="1" width="11.77734375" customWidth="1"/>
    <col min="5" max="5" width="9" customWidth="1"/>
    <col min="6" max="6" width="10.77734375" hidden="1" customWidth="1"/>
    <col min="7" max="7" width="10.77734375" customWidth="1"/>
    <col min="8" max="8" width="10.77734375" hidden="1" customWidth="1"/>
    <col min="9" max="14" width="10.77734375" customWidth="1"/>
    <col min="15" max="16" width="16.44140625" customWidth="1"/>
  </cols>
  <sheetData>
    <row r="1" spans="1:14" x14ac:dyDescent="0.3">
      <c r="A1" s="32" t="s">
        <v>36</v>
      </c>
      <c r="B1" s="32" t="s">
        <v>34</v>
      </c>
      <c r="C1" s="32"/>
      <c r="D1" s="32"/>
      <c r="E1" s="32"/>
    </row>
    <row r="2" spans="1:14" x14ac:dyDescent="0.3">
      <c r="A2" s="32" t="s">
        <v>37</v>
      </c>
      <c r="B2" s="32" t="s">
        <v>38</v>
      </c>
      <c r="C2" s="32"/>
      <c r="D2" s="32"/>
      <c r="E2" s="32"/>
    </row>
    <row r="3" spans="1:14" x14ac:dyDescent="0.3">
      <c r="A3" s="32" t="s">
        <v>39</v>
      </c>
      <c r="B3" s="32" t="s">
        <v>40</v>
      </c>
      <c r="C3" s="32"/>
      <c r="D3" s="32"/>
      <c r="E3" s="32"/>
    </row>
    <row r="4" spans="1:14" x14ac:dyDescent="0.3">
      <c r="A4" s="32" t="s">
        <v>35</v>
      </c>
      <c r="B4" s="32" t="s">
        <v>41</v>
      </c>
      <c r="C4" s="32"/>
      <c r="D4" s="32"/>
      <c r="E4" s="32"/>
    </row>
    <row r="6" spans="1:14" ht="42" customHeight="1" x14ac:dyDescent="0.3">
      <c r="A6" s="50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8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.6" customHeight="1" x14ac:dyDescent="0.3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7.399999999999999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</row>
    <row r="10" spans="1:14" ht="18" customHeight="1" x14ac:dyDescent="0.3">
      <c r="A10" s="50" t="s">
        <v>14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7.399999999999999" x14ac:dyDescent="0.3">
      <c r="A11" s="1"/>
      <c r="B11" s="2"/>
      <c r="C11" s="2"/>
      <c r="D11" s="2"/>
      <c r="E11" s="7"/>
      <c r="F11" s="8"/>
      <c r="G11" s="8"/>
      <c r="H11" s="8"/>
      <c r="I11" s="8"/>
      <c r="J11" s="8"/>
      <c r="K11" s="8"/>
      <c r="L11" s="8"/>
      <c r="N11" s="24" t="s">
        <v>33</v>
      </c>
    </row>
    <row r="12" spans="1:14" ht="39.6" x14ac:dyDescent="0.3">
      <c r="A12" s="14"/>
      <c r="B12" s="15"/>
      <c r="C12" s="15"/>
      <c r="D12" s="16"/>
      <c r="E12" s="17"/>
      <c r="F12" s="4" t="s">
        <v>16</v>
      </c>
      <c r="G12" s="4" t="s">
        <v>12</v>
      </c>
      <c r="H12" s="4" t="s">
        <v>26</v>
      </c>
      <c r="I12" s="4" t="s">
        <v>27</v>
      </c>
      <c r="J12" s="4" t="s">
        <v>28</v>
      </c>
      <c r="K12" s="4" t="s">
        <v>20</v>
      </c>
      <c r="L12" s="4" t="s">
        <v>29</v>
      </c>
      <c r="M12" s="4" t="s">
        <v>21</v>
      </c>
      <c r="N12" s="4" t="s">
        <v>30</v>
      </c>
    </row>
    <row r="13" spans="1:14" ht="19.95" customHeight="1" x14ac:dyDescent="0.3">
      <c r="A13" s="66" t="s">
        <v>0</v>
      </c>
      <c r="B13" s="64"/>
      <c r="C13" s="64"/>
      <c r="D13" s="64"/>
      <c r="E13" s="67"/>
      <c r="F13" s="18">
        <f>F14+F15</f>
        <v>7833380.5300000003</v>
      </c>
      <c r="G13" s="18">
        <f>G14+G15</f>
        <v>8465793.2799999993</v>
      </c>
      <c r="H13" s="18">
        <f>G13/F13*100</f>
        <v>108.07330561279396</v>
      </c>
      <c r="I13" s="18">
        <f>I14+I15</f>
        <v>8771968.8000000007</v>
      </c>
      <c r="J13" s="18">
        <f>I13/G13*100</f>
        <v>103.61661937485913</v>
      </c>
      <c r="K13" s="18">
        <f>K14+K15</f>
        <v>8741378.5500000007</v>
      </c>
      <c r="L13" s="31">
        <f>K13/I13*100</f>
        <v>99.651272699465139</v>
      </c>
      <c r="M13" s="18">
        <f>M14+M15</f>
        <v>8741378.5500000007</v>
      </c>
      <c r="N13" s="18">
        <f>M13/K13*100</f>
        <v>100</v>
      </c>
    </row>
    <row r="14" spans="1:14" ht="19.95" customHeight="1" x14ac:dyDescent="0.3">
      <c r="A14" s="60" t="s">
        <v>1</v>
      </c>
      <c r="B14" s="42"/>
      <c r="C14" s="42"/>
      <c r="D14" s="42"/>
      <c r="E14" s="68"/>
      <c r="F14" s="19">
        <v>7833380.5300000003</v>
      </c>
      <c r="G14" s="33">
        <v>8465293.2799999993</v>
      </c>
      <c r="H14" s="70">
        <f t="shared" ref="H14:H19" si="0">G14/F14*100</f>
        <v>108.06692267252845</v>
      </c>
      <c r="I14" s="33">
        <v>8771592.0700000003</v>
      </c>
      <c r="J14" s="33">
        <f t="shared" ref="J14:J19" si="1">I14/G14*100</f>
        <v>103.61828917048462</v>
      </c>
      <c r="K14" s="33">
        <v>8741001.8200000003</v>
      </c>
      <c r="L14" s="71">
        <f t="shared" ref="L14:L18" si="2">K14/I14*100</f>
        <v>99.651257722020361</v>
      </c>
      <c r="M14" s="72">
        <v>8741001.8200000003</v>
      </c>
      <c r="N14" s="72">
        <f t="shared" ref="N14:N18" si="3">M14/K14*100</f>
        <v>100</v>
      </c>
    </row>
    <row r="15" spans="1:14" ht="19.95" customHeight="1" x14ac:dyDescent="0.3">
      <c r="A15" s="69" t="s">
        <v>2</v>
      </c>
      <c r="B15" s="68"/>
      <c r="C15" s="68"/>
      <c r="D15" s="68"/>
      <c r="E15" s="68"/>
      <c r="F15" s="19">
        <v>0</v>
      </c>
      <c r="G15" s="33">
        <v>500</v>
      </c>
      <c r="H15" s="70">
        <v>0</v>
      </c>
      <c r="I15" s="33">
        <v>376.73</v>
      </c>
      <c r="J15" s="33">
        <f t="shared" si="1"/>
        <v>75.346000000000004</v>
      </c>
      <c r="K15" s="33">
        <v>376.73</v>
      </c>
      <c r="L15" s="71">
        <f t="shared" si="2"/>
        <v>100</v>
      </c>
      <c r="M15" s="72">
        <v>376.73</v>
      </c>
      <c r="N15" s="72">
        <f t="shared" si="3"/>
        <v>100</v>
      </c>
    </row>
    <row r="16" spans="1:14" ht="19.95" customHeight="1" x14ac:dyDescent="0.3">
      <c r="A16" s="25" t="s">
        <v>3</v>
      </c>
      <c r="B16" s="26"/>
      <c r="C16" s="26"/>
      <c r="D16" s="26"/>
      <c r="E16" s="26"/>
      <c r="F16" s="18">
        <f>F17+F18</f>
        <v>7762943.2200000007</v>
      </c>
      <c r="G16" s="18">
        <f>G17+G18</f>
        <v>8559910.3399999999</v>
      </c>
      <c r="H16" s="18">
        <f t="shared" si="0"/>
        <v>110.26630103317952</v>
      </c>
      <c r="I16" s="18">
        <f t="shared" ref="I16:M16" si="4">I17+I18</f>
        <v>8771968.7599999998</v>
      </c>
      <c r="J16" s="18">
        <f t="shared" si="1"/>
        <v>102.4773439390955</v>
      </c>
      <c r="K16" s="18">
        <f t="shared" si="4"/>
        <v>8741378.5399999991</v>
      </c>
      <c r="L16" s="31">
        <f t="shared" si="2"/>
        <v>99.651273039873416</v>
      </c>
      <c r="M16" s="18">
        <f t="shared" si="4"/>
        <v>8741378.5399999991</v>
      </c>
      <c r="N16" s="18">
        <f t="shared" si="3"/>
        <v>100</v>
      </c>
    </row>
    <row r="17" spans="1:14" ht="19.95" customHeight="1" x14ac:dyDescent="0.3">
      <c r="A17" s="41" t="s">
        <v>4</v>
      </c>
      <c r="B17" s="42"/>
      <c r="C17" s="42"/>
      <c r="D17" s="42"/>
      <c r="E17" s="42"/>
      <c r="F17" s="19">
        <v>7524804.3200000003</v>
      </c>
      <c r="G17" s="33">
        <v>8413110.3399999999</v>
      </c>
      <c r="H17" s="70">
        <f t="shared" si="0"/>
        <v>111.80503814084564</v>
      </c>
      <c r="I17" s="33">
        <v>8685661.0700000003</v>
      </c>
      <c r="J17" s="33">
        <f t="shared" si="1"/>
        <v>103.23959533377523</v>
      </c>
      <c r="K17" s="33">
        <v>8655070.8499999996</v>
      </c>
      <c r="L17" s="71">
        <f t="shared" si="2"/>
        <v>99.647807809290896</v>
      </c>
      <c r="M17" s="72">
        <v>8655070.8499999996</v>
      </c>
      <c r="N17" s="72">
        <f t="shared" si="3"/>
        <v>100</v>
      </c>
    </row>
    <row r="18" spans="1:14" ht="19.95" customHeight="1" x14ac:dyDescent="0.3">
      <c r="A18" s="69" t="s">
        <v>5</v>
      </c>
      <c r="B18" s="68"/>
      <c r="C18" s="68"/>
      <c r="D18" s="68"/>
      <c r="E18" s="68"/>
      <c r="F18" s="19">
        <v>238138.9</v>
      </c>
      <c r="G18" s="33">
        <v>146800</v>
      </c>
      <c r="H18" s="70">
        <f t="shared" si="0"/>
        <v>61.644695595721657</v>
      </c>
      <c r="I18" s="33">
        <v>86307.69</v>
      </c>
      <c r="J18" s="33">
        <f t="shared" si="1"/>
        <v>58.792704359673031</v>
      </c>
      <c r="K18" s="33">
        <v>86307.69</v>
      </c>
      <c r="L18" s="71">
        <f t="shared" si="2"/>
        <v>100</v>
      </c>
      <c r="M18" s="72">
        <v>86307.69</v>
      </c>
      <c r="N18" s="72">
        <f t="shared" si="3"/>
        <v>100</v>
      </c>
    </row>
    <row r="19" spans="1:14" ht="19.95" customHeight="1" x14ac:dyDescent="0.3">
      <c r="A19" s="63" t="s">
        <v>6</v>
      </c>
      <c r="B19" s="64"/>
      <c r="C19" s="64"/>
      <c r="D19" s="64"/>
      <c r="E19" s="64"/>
      <c r="F19" s="18">
        <f>F13-F16</f>
        <v>70437.30999999959</v>
      </c>
      <c r="G19" s="18">
        <f>G13-G16</f>
        <v>-94117.060000000522</v>
      </c>
      <c r="H19" s="18">
        <f t="shared" si="0"/>
        <v>-133.61819183611792</v>
      </c>
      <c r="I19" s="18">
        <f>I13-I16</f>
        <v>4.0000000968575478E-2</v>
      </c>
      <c r="J19" s="18">
        <f t="shared" si="1"/>
        <v>-4.2500266124521159E-5</v>
      </c>
      <c r="K19" s="20">
        <f>K13-K16</f>
        <v>1.0000001639127731E-2</v>
      </c>
      <c r="L19" s="18">
        <v>0</v>
      </c>
      <c r="M19" s="20">
        <f>M13-M16</f>
        <v>1.0000001639127731E-2</v>
      </c>
      <c r="N19" s="18">
        <v>0</v>
      </c>
    </row>
    <row r="20" spans="1:14" ht="17.399999999999999" x14ac:dyDescent="0.3">
      <c r="A20" s="5"/>
      <c r="B20" s="9"/>
      <c r="C20" s="9"/>
      <c r="D20" s="9"/>
      <c r="E20" s="9"/>
      <c r="F20" s="9"/>
      <c r="G20" s="9"/>
      <c r="H20" s="9"/>
      <c r="I20" s="3"/>
      <c r="J20" s="3"/>
      <c r="K20" s="3"/>
      <c r="L20" s="3"/>
      <c r="M20" s="3"/>
    </row>
    <row r="21" spans="1:14" ht="18" customHeight="1" x14ac:dyDescent="0.3">
      <c r="A21" s="50" t="s">
        <v>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4" ht="17.399999999999999" x14ac:dyDescent="0.3">
      <c r="A22" s="5"/>
      <c r="B22" s="9"/>
      <c r="C22" s="9"/>
      <c r="D22" s="9"/>
      <c r="E22" s="9"/>
      <c r="F22" s="9"/>
      <c r="G22" s="9"/>
      <c r="H22" s="9"/>
      <c r="I22" s="3"/>
      <c r="J22" s="3"/>
      <c r="K22" s="3"/>
      <c r="L22" s="3"/>
      <c r="M22" s="3"/>
    </row>
    <row r="23" spans="1:14" ht="39.6" x14ac:dyDescent="0.3">
      <c r="A23" s="14"/>
      <c r="B23" s="15"/>
      <c r="C23" s="15"/>
      <c r="D23" s="16"/>
      <c r="E23" s="17"/>
      <c r="F23" s="4" t="s">
        <v>11</v>
      </c>
      <c r="G23" s="4" t="s">
        <v>12</v>
      </c>
      <c r="H23" s="4" t="s">
        <v>26</v>
      </c>
      <c r="I23" s="4" t="s">
        <v>27</v>
      </c>
      <c r="J23" s="4" t="s">
        <v>28</v>
      </c>
      <c r="K23" s="4" t="s">
        <v>20</v>
      </c>
      <c r="L23" s="4" t="s">
        <v>29</v>
      </c>
      <c r="M23" s="4" t="s">
        <v>21</v>
      </c>
      <c r="N23" s="4" t="s">
        <v>30</v>
      </c>
    </row>
    <row r="24" spans="1:14" ht="30" customHeight="1" x14ac:dyDescent="0.3">
      <c r="A24" s="60" t="s">
        <v>7</v>
      </c>
      <c r="B24" s="61"/>
      <c r="C24" s="61"/>
      <c r="D24" s="61"/>
      <c r="E24" s="62"/>
      <c r="F24" s="19"/>
      <c r="G24" s="19"/>
      <c r="H24" s="19"/>
      <c r="I24" s="19"/>
      <c r="J24" s="19"/>
      <c r="K24" s="19"/>
      <c r="L24" s="19"/>
      <c r="M24" s="19"/>
      <c r="N24" s="27"/>
    </row>
    <row r="25" spans="1:14" ht="30" customHeight="1" x14ac:dyDescent="0.3">
      <c r="A25" s="60" t="s">
        <v>8</v>
      </c>
      <c r="B25" s="42"/>
      <c r="C25" s="42"/>
      <c r="D25" s="42"/>
      <c r="E25" s="42"/>
      <c r="F25" s="19"/>
      <c r="G25" s="19"/>
      <c r="H25" s="19"/>
      <c r="I25" s="19"/>
      <c r="J25" s="19"/>
      <c r="K25" s="19"/>
      <c r="L25" s="19"/>
      <c r="M25" s="19"/>
      <c r="N25" s="27"/>
    </row>
    <row r="26" spans="1:14" ht="30" customHeight="1" x14ac:dyDescent="0.3">
      <c r="A26" s="63" t="s">
        <v>9</v>
      </c>
      <c r="B26" s="64"/>
      <c r="C26" s="64"/>
      <c r="D26" s="64"/>
      <c r="E26" s="64"/>
      <c r="F26" s="18">
        <v>0</v>
      </c>
      <c r="G26" s="18">
        <v>0</v>
      </c>
      <c r="H26" s="18"/>
      <c r="I26" s="18">
        <v>0</v>
      </c>
      <c r="J26" s="18"/>
      <c r="K26" s="18">
        <v>0</v>
      </c>
      <c r="L26" s="18"/>
      <c r="M26" s="18">
        <v>0</v>
      </c>
      <c r="N26" s="18"/>
    </row>
    <row r="27" spans="1:14" ht="17.399999999999999" x14ac:dyDescent="0.3">
      <c r="A27" s="13"/>
      <c r="B27" s="9"/>
      <c r="C27" s="9"/>
      <c r="D27" s="9"/>
      <c r="E27" s="9"/>
      <c r="F27" s="9"/>
      <c r="G27" s="9"/>
      <c r="H27" s="9"/>
      <c r="I27" s="3"/>
      <c r="J27" s="3"/>
      <c r="K27" s="3"/>
      <c r="L27" s="3"/>
      <c r="M27" s="3"/>
    </row>
    <row r="28" spans="1:14" ht="18" customHeight="1" x14ac:dyDescent="0.3">
      <c r="A28" s="50" t="s">
        <v>22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4" ht="17.399999999999999" x14ac:dyDescent="0.3">
      <c r="A29" s="13"/>
      <c r="B29" s="9"/>
      <c r="C29" s="9"/>
      <c r="D29" s="9"/>
      <c r="E29" s="9"/>
      <c r="F29" s="9"/>
      <c r="G29" s="9"/>
      <c r="H29" s="9"/>
      <c r="I29" s="3"/>
      <c r="J29" s="3"/>
      <c r="K29" s="3"/>
      <c r="L29" s="3"/>
      <c r="M29" s="3"/>
    </row>
    <row r="30" spans="1:14" ht="39.6" x14ac:dyDescent="0.3">
      <c r="A30" s="14"/>
      <c r="B30" s="15"/>
      <c r="C30" s="15"/>
      <c r="D30" s="16"/>
      <c r="E30" s="17"/>
      <c r="F30" s="4" t="s">
        <v>11</v>
      </c>
      <c r="G30" s="4" t="s">
        <v>12</v>
      </c>
      <c r="H30" s="4" t="s">
        <v>26</v>
      </c>
      <c r="I30" s="4" t="s">
        <v>27</v>
      </c>
      <c r="J30" s="4" t="s">
        <v>28</v>
      </c>
      <c r="K30" s="4" t="s">
        <v>20</v>
      </c>
      <c r="L30" s="4" t="s">
        <v>29</v>
      </c>
      <c r="M30" s="4" t="s">
        <v>21</v>
      </c>
      <c r="N30" s="4" t="s">
        <v>30</v>
      </c>
    </row>
    <row r="31" spans="1:14" ht="30" customHeight="1" x14ac:dyDescent="0.3">
      <c r="A31" s="43" t="s">
        <v>17</v>
      </c>
      <c r="B31" s="44"/>
      <c r="C31" s="44"/>
      <c r="D31" s="44"/>
      <c r="E31" s="45"/>
      <c r="F31" s="21">
        <v>0</v>
      </c>
      <c r="G31" s="21">
        <v>94117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2">
        <v>0</v>
      </c>
      <c r="N31" s="22">
        <v>0</v>
      </c>
    </row>
    <row r="32" spans="1:14" ht="30" customHeight="1" x14ac:dyDescent="0.3">
      <c r="A32" s="46" t="s">
        <v>24</v>
      </c>
      <c r="B32" s="47"/>
      <c r="C32" s="47"/>
      <c r="D32" s="47"/>
      <c r="E32" s="48"/>
      <c r="F32" s="23">
        <v>0</v>
      </c>
      <c r="G32" s="23">
        <v>94117</v>
      </c>
      <c r="H32" s="23">
        <v>0</v>
      </c>
      <c r="I32" s="23"/>
      <c r="J32" s="23"/>
      <c r="K32" s="23"/>
      <c r="L32" s="23"/>
      <c r="M32" s="20"/>
      <c r="N32" s="20"/>
    </row>
    <row r="33" spans="1:14" ht="30" customHeight="1" x14ac:dyDescent="0.3">
      <c r="A33" s="46" t="s">
        <v>25</v>
      </c>
      <c r="B33" s="47"/>
      <c r="C33" s="47"/>
      <c r="D33" s="47"/>
      <c r="E33" s="48"/>
      <c r="F33" s="23"/>
      <c r="G33" s="23"/>
      <c r="H33" s="23"/>
      <c r="I33" s="23"/>
      <c r="J33" s="23"/>
      <c r="K33" s="23"/>
      <c r="L33" s="23"/>
      <c r="M33" s="20"/>
      <c r="N33" s="20"/>
    </row>
    <row r="36" spans="1:14" ht="16.05" customHeight="1" x14ac:dyDescent="0.3">
      <c r="A36" s="41" t="s">
        <v>10</v>
      </c>
      <c r="B36" s="42"/>
      <c r="C36" s="42"/>
      <c r="D36" s="42"/>
      <c r="E36" s="42"/>
      <c r="F36" s="19">
        <v>0</v>
      </c>
      <c r="G36" s="19">
        <v>0</v>
      </c>
      <c r="H36" s="19"/>
      <c r="I36" s="19">
        <v>0</v>
      </c>
      <c r="J36" s="19"/>
      <c r="K36" s="19">
        <v>0</v>
      </c>
      <c r="L36" s="19"/>
      <c r="M36" s="19">
        <v>0</v>
      </c>
      <c r="N36" s="19">
        <v>0</v>
      </c>
    </row>
    <row r="37" spans="1:14" ht="11.25" hidden="1" customHeight="1" x14ac:dyDescent="0.3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</row>
    <row r="38" spans="1:14" ht="29.25" hidden="1" customHeight="1" x14ac:dyDescent="0.3">
      <c r="A38" s="39" t="s">
        <v>23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4" ht="8.25" hidden="1" customHeight="1" x14ac:dyDescent="0.3"/>
    <row r="40" spans="1:14" ht="27" hidden="1" customHeight="1" x14ac:dyDescent="0.3">
      <c r="A40" s="39" t="s">
        <v>18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4" ht="12" hidden="1" customHeight="1" x14ac:dyDescent="0.3"/>
    <row r="42" spans="1:14" ht="29.25" hidden="1" customHeight="1" x14ac:dyDescent="0.3">
      <c r="A42" s="39" t="s">
        <v>19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hidden="1" x14ac:dyDescent="0.3"/>
  </sheetData>
  <mergeCells count="21">
    <mergeCell ref="A25:E25"/>
    <mergeCell ref="A6:N6"/>
    <mergeCell ref="A8:N8"/>
    <mergeCell ref="A10:N10"/>
    <mergeCell ref="A13:E13"/>
    <mergeCell ref="A14:E14"/>
    <mergeCell ref="A15:E15"/>
    <mergeCell ref="A17:E17"/>
    <mergeCell ref="A18:E18"/>
    <mergeCell ref="A19:E19"/>
    <mergeCell ref="A21:M21"/>
    <mergeCell ref="A24:E24"/>
    <mergeCell ref="A38:M38"/>
    <mergeCell ref="A40:M40"/>
    <mergeCell ref="A42:M42"/>
    <mergeCell ref="A26:E26"/>
    <mergeCell ref="A28:M28"/>
    <mergeCell ref="A31:E31"/>
    <mergeCell ref="A32:E32"/>
    <mergeCell ref="A33:E33"/>
    <mergeCell ref="A36:E36"/>
  </mergeCells>
  <pageMargins left="0.31496062992125984" right="0.31496062992125984" top="0.74803149606299213" bottom="0.74803149606299213" header="0.31496062992125984" footer="0.31496062992125984"/>
  <pageSetup paperSize="9" scale="67" orientation="portrait" r:id="rId1"/>
  <ignoredErrors>
    <ignoredError sqref="L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24" sqref="H2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SAŽETAK u €</vt:lpstr>
      <vt:lpstr>SAŽETAK u kn</vt:lpstr>
      <vt:lpstr>List2</vt:lpstr>
      <vt:lpstr>'SAŽETAK u kn'!Podrucje_ispisa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2022-10-27T12:55:23Z</cp:lastPrinted>
  <dcterms:created xsi:type="dcterms:W3CDTF">2022-08-12T12:51:27Z</dcterms:created>
  <dcterms:modified xsi:type="dcterms:W3CDTF">2022-10-27T12:56:54Z</dcterms:modified>
</cp:coreProperties>
</file>